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vlik\Documents\2021\ZD E-ZAK\10_2021 Nábytek - Budove E\01_VÝZVA\08_Příloha č. 7 ZD Část 1 Atypické a Typové vybave\02_Soupis dodávek a prací\"/>
    </mc:Choice>
  </mc:AlternateContent>
  <bookViews>
    <workbookView showHorizontalScroll="0" showVerticalScroll="0" showSheetTabs="0" xWindow="0" yWindow="0" windowWidth="19200" windowHeight="6468"/>
  </bookViews>
  <sheets>
    <sheet name="Lis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0" i="2" l="1"/>
  <c r="G88" i="2" l="1"/>
  <c r="G86" i="2" l="1"/>
  <c r="G84" i="2"/>
  <c r="G82" i="2"/>
  <c r="G80" i="2"/>
  <c r="G78" i="2"/>
  <c r="G76" i="2" l="1"/>
  <c r="G74" i="2"/>
  <c r="G72" i="2"/>
  <c r="G70" i="2"/>
  <c r="G68" i="2"/>
  <c r="G66" i="2"/>
  <c r="G64" i="2"/>
  <c r="G62" i="2"/>
  <c r="G60" i="2"/>
  <c r="G58" i="2"/>
  <c r="G56" i="2"/>
  <c r="G54" i="2"/>
  <c r="G52" i="2"/>
  <c r="G50" i="2"/>
  <c r="G48" i="2"/>
  <c r="G44" i="2"/>
  <c r="G46" i="2"/>
  <c r="G34" i="2"/>
  <c r="G20" i="2"/>
  <c r="G40" i="2"/>
  <c r="G38" i="2"/>
  <c r="G36" i="2"/>
  <c r="G42" i="2"/>
  <c r="G32" i="2"/>
  <c r="G28" i="2"/>
  <c r="G30" i="2"/>
  <c r="G26" i="2"/>
  <c r="G24" i="2"/>
  <c r="G22" i="2"/>
  <c r="G16" i="2" l="1"/>
  <c r="G6" i="2" l="1"/>
  <c r="G8" i="2"/>
  <c r="G94" i="2" l="1"/>
  <c r="G92" i="2"/>
  <c r="G18" i="2" l="1"/>
  <c r="G14" i="2"/>
  <c r="G12" i="2"/>
  <c r="G10" i="2"/>
  <c r="G4" i="2"/>
  <c r="G96" i="2" l="1"/>
</calcChain>
</file>

<file path=xl/sharedStrings.xml><?xml version="1.0" encoding="utf-8"?>
<sst xmlns="http://schemas.openxmlformats.org/spreadsheetml/2006/main" count="240" uniqueCount="194">
  <si>
    <t>P.Č.</t>
  </si>
  <si>
    <t>Kód položky</t>
  </si>
  <si>
    <t>Popis</t>
  </si>
  <si>
    <t>M.J.</t>
  </si>
  <si>
    <t>Množstvá celkem</t>
  </si>
  <si>
    <t>Jednotková cena</t>
  </si>
  <si>
    <t>A01</t>
  </si>
  <si>
    <t>A03</t>
  </si>
  <si>
    <t>A04</t>
  </si>
  <si>
    <t>A05</t>
  </si>
  <si>
    <t>kus</t>
  </si>
  <si>
    <t>A07</t>
  </si>
  <si>
    <t>A08</t>
  </si>
  <si>
    <t>A09</t>
  </si>
  <si>
    <t>A10</t>
  </si>
  <si>
    <t>A11</t>
  </si>
  <si>
    <t>A14</t>
  </si>
  <si>
    <t>A15</t>
  </si>
  <si>
    <t>A16</t>
  </si>
  <si>
    <t>A17</t>
  </si>
  <si>
    <t>A18</t>
  </si>
  <si>
    <t>soubor</t>
  </si>
  <si>
    <t>Viz: Technické zpráva - požadavky na vzorkování a odsouhlasení dodávaných prvků.</t>
  </si>
  <si>
    <t>Vzorkování atypický výrobků</t>
  </si>
  <si>
    <t>Dílenská dokumentace atypický výrobků</t>
  </si>
  <si>
    <t>Celkem</t>
  </si>
  <si>
    <t>Soupis prací a dodávek - Atypy</t>
  </si>
  <si>
    <t>R725000116</t>
  </si>
  <si>
    <t>R725000117</t>
  </si>
  <si>
    <t>R725000118</t>
  </si>
  <si>
    <t>R725000119</t>
  </si>
  <si>
    <t>R725000120</t>
  </si>
  <si>
    <t>R725000121</t>
  </si>
  <si>
    <t>R725000122</t>
  </si>
  <si>
    <t>R725000123</t>
  </si>
  <si>
    <t>R725000124</t>
  </si>
  <si>
    <t>R725000125</t>
  </si>
  <si>
    <t>R725000126</t>
  </si>
  <si>
    <t>R725000127</t>
  </si>
  <si>
    <t>R725000128</t>
  </si>
  <si>
    <t>R725000129</t>
  </si>
  <si>
    <t>R725000130</t>
  </si>
  <si>
    <t>A19</t>
  </si>
  <si>
    <t>A20</t>
  </si>
  <si>
    <t>R725000111</t>
  </si>
  <si>
    <t>R725000112</t>
  </si>
  <si>
    <t>R725000113</t>
  </si>
  <si>
    <t>R725000114</t>
  </si>
  <si>
    <t>R725000115</t>
  </si>
  <si>
    <t>Krajský úřad kraje Vysočina, administrativní  budova "E" - vybavení interiérů</t>
  </si>
  <si>
    <t>D+M kancelářský stůl š.1800mm, hl.800mm, s kabelovou průchodkou, bílá deska</t>
  </si>
  <si>
    <t>A02</t>
  </si>
  <si>
    <t>D+M kancelářský stůl š.1400mm, hl.800mm, s kabelovou průchodkou, bílá deska</t>
  </si>
  <si>
    <t>D+M kancelářský stůl š.2000mm, hl.600mm, šedá deska</t>
  </si>
  <si>
    <t>D+M konferenční stolek s centrální kovovou podnoží Rozměr: 650x650 mm. Výška 525mm</t>
  </si>
  <si>
    <t>Viz: Specifikace vnitřního vybavení, prvek A01. Výkres č.1307</t>
  </si>
  <si>
    <t>Viz: Specifikace vnitřního vybavení, prvek A02. Výkres č.1307</t>
  </si>
  <si>
    <t>Viz: Specifikace vnitřního vybavení, prvek A03. Výkres č.1307</t>
  </si>
  <si>
    <t>Viz: Specifikace vnitřního vybavení, prvek A04. Výkres č.1307</t>
  </si>
  <si>
    <t>Viz: Specifikace vnitřního vybavení, prvek A05. Výkres č.1307</t>
  </si>
  <si>
    <t>Viz: Specifikace vnitřního vybavení, prvek A06 Výkres č.1307</t>
  </si>
  <si>
    <t>A06</t>
  </si>
  <si>
    <t>Viz: Specifikace vnitřního vybavení, prvek A07. Výkres č.1307</t>
  </si>
  <si>
    <t>Viz: Specifikace vnitřního vybavení, prvek A09. Výkres č.1307</t>
  </si>
  <si>
    <t>Viz: Specifikace vnitřního vybavení, prvek A08. Výkres č.1307</t>
  </si>
  <si>
    <t>Viz: Specifikace vnitřního vybavení, prvek A10. Výkres č.1307</t>
  </si>
  <si>
    <t>Viz: Specifikace vnitřního vybavení, prvek A11. Výkres č.1307</t>
  </si>
  <si>
    <t>A12A</t>
  </si>
  <si>
    <t>A12B</t>
  </si>
  <si>
    <t>Viz: Specifikace vnitřního vybavení, prvek A12A. Výkres č.1307</t>
  </si>
  <si>
    <t>Viz: Specifikace vnitřního vybavení, prvek A12B. Výkres č.1307</t>
  </si>
  <si>
    <t>A13A</t>
  </si>
  <si>
    <t>A13B</t>
  </si>
  <si>
    <t>Viz: Specifikace vnitřního vybavení, prvek A16. Výkres č.1307</t>
  </si>
  <si>
    <t>Viz: Specifikace vnitřního vybavení, prvek A15. Výkres č.1307</t>
  </si>
  <si>
    <t>Viz: Specifikace vnitřního vybavení, prvek A14. Výkres č.1307</t>
  </si>
  <si>
    <t>Viz: Specifikace vnitřního vybavení, prvek A13B. Výkres č.1307</t>
  </si>
  <si>
    <t>Viz: Specifikace vnitřního vybavení, prvek A13A. Výkres č.1307</t>
  </si>
  <si>
    <t>Viz: Specifikace vnitřního vybavení, prvek A17. Výkres č.1307</t>
  </si>
  <si>
    <t>D+M kancelářský stůl š.1800mm, hl.800mm, šedá deska</t>
  </si>
  <si>
    <t>Viz: Specifikace vnitřního vybavení, prvek A18. Výkres č.1307</t>
  </si>
  <si>
    <t>Viz: Specifikace vnitřního vybavení, prvek A20. Výkres č.1307</t>
  </si>
  <si>
    <t>Viz: Specifikace vnitřního vybavení, prvek A19. Výkres č.1307</t>
  </si>
  <si>
    <t>A21</t>
  </si>
  <si>
    <t>A22A</t>
  </si>
  <si>
    <t>Viz: Specifikace vnitřního vybavení, prvek A22A. Výkres č.1307</t>
  </si>
  <si>
    <t>A22B</t>
  </si>
  <si>
    <t>Viz: Specifikace vnitřního vybavení, prvek A22B. Výkres č.1307</t>
  </si>
  <si>
    <t xml:space="preserve">D+M recepční pult, Rozměr: 3000 x 800 mm. Výška 1600 mm. </t>
  </si>
  <si>
    <t>A23A</t>
  </si>
  <si>
    <t>Viz: Specifikace vnitřního vybavení, prvek A23A. Výkres č.1307</t>
  </si>
  <si>
    <t>R725000131</t>
  </si>
  <si>
    <t>R725000132</t>
  </si>
  <si>
    <t>R725000133</t>
  </si>
  <si>
    <t>R725000134</t>
  </si>
  <si>
    <t>R725000135</t>
  </si>
  <si>
    <t>R725000136</t>
  </si>
  <si>
    <t>A23B</t>
  </si>
  <si>
    <t>Viz: Specifikace vnitřního vybavení, prvek A23B. Výkres č.1307</t>
  </si>
  <si>
    <t>A23C</t>
  </si>
  <si>
    <t>Viz: Specifikace vnitřního vybavení, prvek A23C. Výkres č.1307</t>
  </si>
  <si>
    <t xml:space="preserve">D+M recepční pult, Rozměr: 2100 x 800 mm. Výška 1600 mm. </t>
  </si>
  <si>
    <t>D+M recepční pult, Rozměr: 2100 x 800 mm. Výška 1600 mm. (Zrcadlový k A23B)</t>
  </si>
  <si>
    <t>A24</t>
  </si>
  <si>
    <t>Viz: Specifikace vnitřního vybavení, prvek A24. Výkres č.1307</t>
  </si>
  <si>
    <t>Viz: Specifikace vnitřního vybavení, prvek A25. Výkres č.1307</t>
  </si>
  <si>
    <t>A25</t>
  </si>
  <si>
    <t>A26</t>
  </si>
  <si>
    <t>A27</t>
  </si>
  <si>
    <t>R725000137</t>
  </si>
  <si>
    <t>R725000138</t>
  </si>
  <si>
    <t>R725000139</t>
  </si>
  <si>
    <t>R725000140</t>
  </si>
  <si>
    <t>R725000141</t>
  </si>
  <si>
    <t>R725000142</t>
  </si>
  <si>
    <t>A28</t>
  </si>
  <si>
    <t>Viz: Specifikace vnitřního vybavení, prvek A28. Výkres č.1307</t>
  </si>
  <si>
    <t>Viz: Specifikace vnitřního vybavení, prvek A29. Výkres č.1307</t>
  </si>
  <si>
    <t>A29</t>
  </si>
  <si>
    <t>R725000143</t>
  </si>
  <si>
    <t>R725000144</t>
  </si>
  <si>
    <t>Viz: Specifikace vnitřního vybavení, prvek A27. Výkres č.1307</t>
  </si>
  <si>
    <t>Viz: Specifikace vnitřního vybavení, prvek A26. Výkres č.1307</t>
  </si>
  <si>
    <t>A30</t>
  </si>
  <si>
    <t>Viz: Specifikace vnitřního vybavení, prvek A30. Výkres č.1307</t>
  </si>
  <si>
    <t>A31A</t>
  </si>
  <si>
    <t>A31B</t>
  </si>
  <si>
    <t>Viz: Specifikace vnitřního vybavení, prvek A31B. Výkres č.1307</t>
  </si>
  <si>
    <t>Viz: Specifikace vnitřního vybavení, prvek A31A. Výkres č.1307</t>
  </si>
  <si>
    <t>D+M kuchyňská linka vč. dodávky a montáže spotřebičů.Rozměr: 2800 x 600 mm. Výška 2400 mm.  (Zrcadlová k A22A)</t>
  </si>
  <si>
    <t xml:space="preserve">D+M kuchyňská linka vč. dodávky a montáže spotřebičů.Rozměr: 3800 x 600 mm. Výška 2400 mm. </t>
  </si>
  <si>
    <t>D+M kuchyňská linka vč. dodávky a montáže spotřebičů.Rozměr: 3800 x 600 mm. Výška 2400 mm.  (Zrcadlová k A31A)</t>
  </si>
  <si>
    <t>D+M Sestava šesti šatních skříní s lavičkou</t>
  </si>
  <si>
    <t>A32</t>
  </si>
  <si>
    <t>Viz: Specifikace vnitřního vybavení, prvek A32. Výkres č.1307</t>
  </si>
  <si>
    <t>A33</t>
  </si>
  <si>
    <t>Viz: Specifikace vnitřního vybavení, prvek A33. Výkres č.1307</t>
  </si>
  <si>
    <t>D+M Sestava čtyř šatních skříní s lavičkou</t>
  </si>
  <si>
    <t>A34</t>
  </si>
  <si>
    <t>D+M jídelní stůl š.1400mm, hl.800mm, bílá deska</t>
  </si>
  <si>
    <t>A35</t>
  </si>
  <si>
    <t>D+M paravan ke stolu s horní policí 1400x620mm</t>
  </si>
  <si>
    <t>A36</t>
  </si>
  <si>
    <t>D+M konferenční stolek s centrální kovovou podnoží Rozměr: průměr 600 mm. Výška 525mm</t>
  </si>
  <si>
    <t>Viz: Specifikace vnitřního vybavení, prvek A34. Výkres č.1307</t>
  </si>
  <si>
    <t>Viz: Specifikace vnitřního vybavení, prvek A35. Výkres č.1307</t>
  </si>
  <si>
    <t>Viz: Specifikace vnitřního vybavení, prvek A36 Výkres č.1307</t>
  </si>
  <si>
    <t>A37</t>
  </si>
  <si>
    <t>A38</t>
  </si>
  <si>
    <t>R725000145</t>
  </si>
  <si>
    <t>R725000146</t>
  </si>
  <si>
    <t>R725000147</t>
  </si>
  <si>
    <t>R725000148</t>
  </si>
  <si>
    <t>R725000149</t>
  </si>
  <si>
    <t>R725000150</t>
  </si>
  <si>
    <t>R725000151</t>
  </si>
  <si>
    <t>R725000152</t>
  </si>
  <si>
    <t>R725000153</t>
  </si>
  <si>
    <t>D+M kancelářský stůl š.800mm, hl.800mm, šedá deska</t>
  </si>
  <si>
    <t>R725000155</t>
  </si>
  <si>
    <t>A39</t>
  </si>
  <si>
    <t>Viz: Specifikace vnitřního vybavení, prvek A37. Výkres č.1307</t>
  </si>
  <si>
    <t>R725000156</t>
  </si>
  <si>
    <t>D+M paravan ke stolu 1800x445mm</t>
  </si>
  <si>
    <t>Viz: Specifikace vnitřního vybavení, prvek A38. Výkres č.1307</t>
  </si>
  <si>
    <t>R725000154</t>
  </si>
  <si>
    <t>A40</t>
  </si>
  <si>
    <t>D+M kancelářský stůl š.1636mm, hl.600mm, šedá deska</t>
  </si>
  <si>
    <t>D+M policová skříň otevřená 500x400mm, v.1850mm, +nástavec policový otevřený 500x400mm, v.850mm</t>
  </si>
  <si>
    <t>D+M policová skříň otevřená 550x250mm, v.1850mm, +nástavec policový otevřený 550x250mm, v.850mm, vč.kotvení ke stěně</t>
  </si>
  <si>
    <t>D+M policový skříňový nástavec 700x475mm, v.850mm, uzamykatelný</t>
  </si>
  <si>
    <t>D+M policový skříňový nástavec 600x475mm, v.850mm, uzamykatelný</t>
  </si>
  <si>
    <t>D+M policový skříňový nástavec 800x475mm, v.850mm, uzamykatelný</t>
  </si>
  <si>
    <t>D+M policový skříňový nástavec 950x475mm, v.850mm, uzamykatelný</t>
  </si>
  <si>
    <t>D+M policový skříňový nástavec 950x400-475mm, v.850mm, uzamykatelný</t>
  </si>
  <si>
    <t>D+M policový skříňový nástavec 950x400-475mm, v.850mm, uzamykatelný,  (Zrcadlový k A13A)</t>
  </si>
  <si>
    <t>D+M policový skříňový nástavec 800x400mm, v.850mm, uzamykatelný</t>
  </si>
  <si>
    <t>D+M mobilní zásuvkový kontejner, 4x zásuvka+ výsuvná tužkovnice, uzamykatelný centr.zámkem</t>
  </si>
  <si>
    <t>D+M kuchyňská linka vč. dodávky a montáže spotřebičů. Rozměr: 2800 x 600 mm. Výška 2400 mm.</t>
  </si>
  <si>
    <t>D+M policová skříň 700x475mm, v.1850mm, Uzamykatelná</t>
  </si>
  <si>
    <t>D+M policová skříň 600x475mm, v.1850mm, Uzamykatelná</t>
  </si>
  <si>
    <t>D+M policová skříň 800x475mm, v.1850mm, Uzamykatelná</t>
  </si>
  <si>
    <t>D+M šatní skříň 800x475mm, v.1850mm, uzamykatelná</t>
  </si>
  <si>
    <t>D+M policová skříň 950x475mm, v.1850mm, uzamykatelná</t>
  </si>
  <si>
    <t>D+M policová skříň 950x400-475mm, v.1850mm, Uzamykatelná</t>
  </si>
  <si>
    <t>D+M policová skříň 950x400-475mm, v.1850mm, Uzamykatelná, (Zrcadlová k A12A)</t>
  </si>
  <si>
    <t>D+M šatní skříň 800x400mm, v.1850mm, Uzamykatelná</t>
  </si>
  <si>
    <t>D+M policová skříň 800x400mm, v.1850mm, Uzamykatelná</t>
  </si>
  <si>
    <t>D+M nástěnný policový panel 1800x1400mm, šedý + 3x pevná police bílá</t>
  </si>
  <si>
    <t>D+M policový panel/paravan ke stolu 1800x918mm + 1x pevná police</t>
  </si>
  <si>
    <t>D+M policový modul/paravan mezi stoly 1400x400mm, v.1213mm + 2x pevná police</t>
  </si>
  <si>
    <t>D+M nástěnný policový panel 1800x1400mm, bílý + 3x pevná police šedá</t>
  </si>
  <si>
    <t>D+M nástěnný policový panel 1300x1400mm, šedý + 3x pevná police bílá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</si>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</sst>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6" fillId="0" borderId="0" xfId="0" applyFont="1"/>
    <xf numFmtId="0" fontId="6" fillId="0" borderId="15" xfId="0" applyFont="1" applyFill="1" applyBorder="1"/>
    <xf numFmtId="0" fontId="6" fillId="0" borderId="14" xfId="0" applyFont="1" applyFill="1" applyBorder="1"/>
    <xf numFmtId="0" fontId="0" fillId="0" borderId="15" xfId="0" applyFill="1" applyBorder="1"/>
    <xf numFmtId="0" fontId="6" fillId="0" borderId="19" xfId="0" applyFont="1" applyFill="1" applyBorder="1"/>
    <xf numFmtId="164" fontId="6" fillId="0" borderId="0" xfId="0" applyNumberFormat="1" applyFont="1"/>
    <xf numFmtId="0" fontId="2" fillId="0" borderId="20" xfId="0" applyFont="1" applyFill="1" applyBorder="1" applyAlignment="1">
      <alignment wrapText="1" shrinkToFit="1"/>
    </xf>
    <xf numFmtId="0" fontId="2" fillId="0" borderId="21" xfId="0" applyFont="1" applyFill="1" applyBorder="1" applyAlignment="1">
      <alignment wrapText="1" shrinkToFit="1"/>
    </xf>
    <xf numFmtId="0" fontId="2" fillId="0" borderId="22" xfId="0" applyFont="1" applyFill="1" applyBorder="1" applyAlignment="1">
      <alignment wrapText="1" shrinkToFit="1"/>
    </xf>
    <xf numFmtId="0" fontId="1" fillId="0" borderId="1" xfId="0" applyFont="1" applyFill="1" applyBorder="1"/>
    <xf numFmtId="0" fontId="1" fillId="0" borderId="16" xfId="0" applyFont="1" applyFill="1" applyBorder="1"/>
    <xf numFmtId="0" fontId="5" fillId="0" borderId="2" xfId="0" applyFont="1" applyFill="1" applyBorder="1" applyAlignment="1">
      <alignment wrapText="1" shrinkToFit="1"/>
    </xf>
    <xf numFmtId="0" fontId="5" fillId="0" borderId="2" xfId="0" applyFont="1" applyFill="1" applyBorder="1"/>
    <xf numFmtId="164" fontId="1" fillId="0" borderId="3" xfId="0" applyNumberFormat="1" applyFont="1" applyFill="1" applyBorder="1"/>
    <xf numFmtId="0" fontId="1" fillId="0" borderId="17" xfId="0" applyFont="1" applyFill="1" applyBorder="1"/>
    <xf numFmtId="0" fontId="1" fillId="0" borderId="15" xfId="0" applyFont="1" applyFill="1" applyBorder="1"/>
    <xf numFmtId="0" fontId="3" fillId="0" borderId="12" xfId="0" applyFont="1" applyFill="1" applyBorder="1" applyAlignment="1">
      <alignment wrapText="1" shrinkToFit="1"/>
    </xf>
    <xf numFmtId="0" fontId="6" fillId="0" borderId="12" xfId="0" applyFont="1" applyFill="1" applyBorder="1"/>
    <xf numFmtId="0" fontId="0" fillId="0" borderId="18" xfId="0" applyFill="1" applyBorder="1"/>
    <xf numFmtId="0" fontId="1" fillId="0" borderId="4" xfId="0" applyFont="1" applyFill="1" applyBorder="1"/>
    <xf numFmtId="0" fontId="1" fillId="0" borderId="14" xfId="0" applyFont="1" applyFill="1" applyBorder="1"/>
    <xf numFmtId="0" fontId="5" fillId="0" borderId="0" xfId="0" applyFont="1" applyFill="1" applyBorder="1" applyAlignment="1">
      <alignment wrapText="1" shrinkToFit="1"/>
    </xf>
    <xf numFmtId="0" fontId="5" fillId="0" borderId="0" xfId="0" applyFont="1" applyFill="1" applyBorder="1"/>
    <xf numFmtId="164" fontId="1" fillId="0" borderId="5" xfId="0" applyNumberFormat="1" applyFont="1" applyFill="1" applyBorder="1"/>
    <xf numFmtId="0" fontId="5" fillId="0" borderId="13" xfId="0" applyFont="1" applyFill="1" applyBorder="1" applyAlignment="1">
      <alignment wrapText="1" shrinkToFit="1"/>
    </xf>
    <xf numFmtId="0" fontId="3" fillId="0" borderId="15" xfId="0" applyFont="1" applyFill="1" applyBorder="1" applyAlignment="1">
      <alignment wrapText="1" shrinkToFit="1"/>
    </xf>
    <xf numFmtId="0" fontId="0" fillId="0" borderId="14" xfId="0" applyFill="1" applyBorder="1"/>
    <xf numFmtId="0" fontId="6" fillId="0" borderId="0" xfId="0" applyFont="1" applyFill="1" applyBorder="1"/>
    <xf numFmtId="0" fontId="0" fillId="0" borderId="5" xfId="0" applyFill="1" applyBorder="1"/>
    <xf numFmtId="0" fontId="1" fillId="0" borderId="9" xfId="0" applyFont="1" applyFill="1" applyBorder="1"/>
    <xf numFmtId="0" fontId="1" fillId="0" borderId="13" xfId="0" applyFont="1" applyFill="1" applyBorder="1"/>
    <xf numFmtId="0" fontId="5" fillId="0" borderId="10" xfId="0" applyFont="1" applyFill="1" applyBorder="1"/>
    <xf numFmtId="164" fontId="1" fillId="0" borderId="11" xfId="0" applyNumberFormat="1" applyFont="1" applyFill="1" applyBorder="1"/>
    <xf numFmtId="0" fontId="5" fillId="0" borderId="17" xfId="0" applyFont="1" applyFill="1" applyBorder="1"/>
    <xf numFmtId="0" fontId="6" fillId="0" borderId="18" xfId="0" applyFont="1" applyFill="1" applyBorder="1"/>
    <xf numFmtId="0" fontId="5" fillId="0" borderId="4" xfId="0" applyFont="1" applyFill="1" applyBorder="1"/>
    <xf numFmtId="0" fontId="5" fillId="0" borderId="14" xfId="0" applyFont="1" applyFill="1" applyBorder="1"/>
    <xf numFmtId="164" fontId="5" fillId="0" borderId="5" xfId="0" applyNumberFormat="1" applyFont="1" applyFill="1" applyBorder="1"/>
    <xf numFmtId="0" fontId="5" fillId="0" borderId="0" xfId="0" applyFont="1" applyFill="1" applyBorder="1" applyAlignment="1">
      <alignment wrapText="1"/>
    </xf>
    <xf numFmtId="0" fontId="5" fillId="0" borderId="9" xfId="0" applyFont="1" applyFill="1" applyBorder="1"/>
    <xf numFmtId="0" fontId="5" fillId="0" borderId="10" xfId="0" applyFont="1" applyFill="1" applyBorder="1" applyAlignment="1">
      <alignment wrapText="1" shrinkToFit="1"/>
    </xf>
    <xf numFmtId="0" fontId="7" fillId="0" borderId="12" xfId="0" applyFont="1" applyFill="1" applyBorder="1"/>
    <xf numFmtId="0" fontId="1" fillId="0" borderId="10" xfId="0" applyFont="1" applyFill="1" applyBorder="1"/>
    <xf numFmtId="0" fontId="0" fillId="0" borderId="12" xfId="0" applyFill="1" applyBorder="1"/>
    <xf numFmtId="0" fontId="5" fillId="0" borderId="13" xfId="0" applyFont="1" applyFill="1" applyBorder="1"/>
    <xf numFmtId="164" fontId="5" fillId="0" borderId="11" xfId="0" applyNumberFormat="1" applyFont="1" applyFill="1" applyBorder="1"/>
    <xf numFmtId="0" fontId="5" fillId="0" borderId="6" xfId="0" applyFont="1" applyFill="1" applyBorder="1"/>
    <xf numFmtId="0" fontId="1" fillId="0" borderId="19" xfId="0" applyFont="1" applyFill="1" applyBorder="1"/>
    <xf numFmtId="0" fontId="3" fillId="0" borderId="7" xfId="0" applyFont="1" applyFill="1" applyBorder="1" applyAlignment="1">
      <alignment wrapText="1" shrinkToFit="1"/>
    </xf>
    <xf numFmtId="0" fontId="6" fillId="0" borderId="7" xfId="0" applyFont="1" applyFill="1" applyBorder="1"/>
    <xf numFmtId="0" fontId="6" fillId="0" borderId="8" xfId="0" applyFont="1" applyFill="1" applyBorder="1"/>
    <xf numFmtId="0" fontId="3" fillId="0" borderId="0" xfId="0" applyFont="1" applyFill="1" applyBorder="1" applyAlignment="1">
      <alignment wrapText="1" shrinkToFit="1"/>
    </xf>
    <xf numFmtId="0" fontId="6" fillId="0" borderId="6" xfId="0" applyFont="1" applyFill="1" applyBorder="1"/>
    <xf numFmtId="164" fontId="6" fillId="0" borderId="8" xfId="0" applyNumberFormat="1" applyFont="1" applyFill="1" applyBorder="1"/>
    <xf numFmtId="164" fontId="1" fillId="2" borderId="16" xfId="0" applyNumberFormat="1" applyFont="1" applyFill="1" applyBorder="1" applyProtection="1">
      <protection locked="0"/>
    </xf>
    <xf numFmtId="164" fontId="5" fillId="2" borderId="14" xfId="0" applyNumberFormat="1" applyFont="1" applyFill="1" applyBorder="1" applyProtection="1">
      <protection locked="0"/>
    </xf>
    <xf numFmtId="164" fontId="5" fillId="2" borderId="13" xfId="0" applyNumberFormat="1" applyFont="1" applyFill="1" applyBorder="1" applyProtection="1">
      <protection locked="0"/>
    </xf>
    <xf numFmtId="164" fontId="1" fillId="2" borderId="13" xfId="0" applyNumberFormat="1" applyFont="1" applyFill="1" applyBorder="1" applyProtection="1">
      <protection locked="0"/>
    </xf>
    <xf numFmtId="0" fontId="4" fillId="0" borderId="20" xfId="0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7"/>
  <sheetViews>
    <sheetView tabSelected="1" view="pageBreakPreview" topLeftCell="A88" zoomScaleNormal="100" zoomScaleSheetLayoutView="100" workbookViewId="0">
      <selection activeCell="F5" sqref="F5"/>
    </sheetView>
  </sheetViews>
  <sheetFormatPr defaultRowHeight="14.4" x14ac:dyDescent="0.3"/>
  <cols>
    <col min="1" max="1" width="5.21875" customWidth="1"/>
    <col min="2" max="2" width="10.77734375" customWidth="1"/>
    <col min="3" max="3" width="42" customWidth="1"/>
    <col min="6" max="6" width="12.21875" bestFit="1" customWidth="1"/>
    <col min="7" max="7" width="16.21875" customWidth="1"/>
    <col min="9" max="10" width="11.44140625" bestFit="1" customWidth="1"/>
  </cols>
  <sheetData>
    <row r="1" spans="1:9" ht="25.5" customHeight="1" thickBot="1" x14ac:dyDescent="0.4">
      <c r="A1" s="59" t="s">
        <v>49</v>
      </c>
      <c r="B1" s="60"/>
      <c r="C1" s="60"/>
      <c r="D1" s="60"/>
      <c r="E1" s="60"/>
      <c r="F1" s="60"/>
      <c r="G1" s="61"/>
    </row>
    <row r="2" spans="1:9" ht="25.5" customHeight="1" thickBot="1" x14ac:dyDescent="0.4">
      <c r="A2" s="59" t="s">
        <v>26</v>
      </c>
      <c r="B2" s="60"/>
      <c r="C2" s="60"/>
      <c r="D2" s="60"/>
      <c r="E2" s="60"/>
      <c r="F2" s="60"/>
      <c r="G2" s="61"/>
    </row>
    <row r="3" spans="1:9" ht="22.2" thickBot="1" x14ac:dyDescent="0.35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9" t="s">
        <v>193</v>
      </c>
    </row>
    <row r="4" spans="1:9" ht="27.6" x14ac:dyDescent="0.3">
      <c r="A4" s="10" t="s">
        <v>6</v>
      </c>
      <c r="B4" s="11" t="s">
        <v>44</v>
      </c>
      <c r="C4" s="12" t="s">
        <v>50</v>
      </c>
      <c r="D4" s="11" t="s">
        <v>10</v>
      </c>
      <c r="E4" s="13">
        <v>232</v>
      </c>
      <c r="F4" s="55"/>
      <c r="G4" s="14">
        <f>E4*F4</f>
        <v>0</v>
      </c>
    </row>
    <row r="5" spans="1:9" ht="27.6" x14ac:dyDescent="0.3">
      <c r="A5" s="15"/>
      <c r="B5" s="16"/>
      <c r="C5" s="17" t="s">
        <v>55</v>
      </c>
      <c r="D5" s="4"/>
      <c r="E5" s="18"/>
      <c r="F5" s="4"/>
      <c r="G5" s="19"/>
    </row>
    <row r="6" spans="1:9" ht="27.6" x14ac:dyDescent="0.3">
      <c r="A6" s="20" t="s">
        <v>51</v>
      </c>
      <c r="B6" s="21" t="s">
        <v>45</v>
      </c>
      <c r="C6" s="22" t="s">
        <v>167</v>
      </c>
      <c r="D6" s="21" t="s">
        <v>10</v>
      </c>
      <c r="E6" s="23">
        <v>67</v>
      </c>
      <c r="F6" s="56"/>
      <c r="G6" s="24">
        <f>E6*F6</f>
        <v>0</v>
      </c>
    </row>
    <row r="7" spans="1:9" ht="27.6" x14ac:dyDescent="0.3">
      <c r="A7" s="15"/>
      <c r="B7" s="16"/>
      <c r="C7" s="17" t="s">
        <v>56</v>
      </c>
      <c r="D7" s="4"/>
      <c r="E7" s="18"/>
      <c r="F7" s="2"/>
      <c r="G7" s="19"/>
    </row>
    <row r="8" spans="1:9" ht="27.6" x14ac:dyDescent="0.3">
      <c r="A8" s="20" t="s">
        <v>7</v>
      </c>
      <c r="B8" s="21" t="s">
        <v>46</v>
      </c>
      <c r="C8" s="25" t="s">
        <v>52</v>
      </c>
      <c r="D8" s="21" t="s">
        <v>10</v>
      </c>
      <c r="E8" s="23">
        <v>6</v>
      </c>
      <c r="F8" s="56"/>
      <c r="G8" s="24">
        <f>E8*F8</f>
        <v>0</v>
      </c>
    </row>
    <row r="9" spans="1:9" ht="27.6" x14ac:dyDescent="0.3">
      <c r="A9" s="20"/>
      <c r="B9" s="16"/>
      <c r="C9" s="26" t="s">
        <v>57</v>
      </c>
      <c r="D9" s="27"/>
      <c r="E9" s="28"/>
      <c r="F9" s="3"/>
      <c r="G9" s="29"/>
    </row>
    <row r="10" spans="1:9" ht="27.6" x14ac:dyDescent="0.3">
      <c r="A10" s="30" t="s">
        <v>8</v>
      </c>
      <c r="B10" s="21" t="s">
        <v>47</v>
      </c>
      <c r="C10" s="22" t="s">
        <v>158</v>
      </c>
      <c r="D10" s="31" t="s">
        <v>10</v>
      </c>
      <c r="E10" s="32">
        <v>38</v>
      </c>
      <c r="F10" s="57"/>
      <c r="G10" s="33">
        <f>E10*F10</f>
        <v>0</v>
      </c>
    </row>
    <row r="11" spans="1:9" ht="27.6" x14ac:dyDescent="0.3">
      <c r="A11" s="15"/>
      <c r="B11" s="16"/>
      <c r="C11" s="17" t="s">
        <v>58</v>
      </c>
      <c r="D11" s="4"/>
      <c r="E11" s="18"/>
      <c r="F11" s="2"/>
      <c r="G11" s="19"/>
    </row>
    <row r="12" spans="1:9" ht="27.6" x14ac:dyDescent="0.3">
      <c r="A12" s="20" t="s">
        <v>9</v>
      </c>
      <c r="B12" s="21" t="s">
        <v>48</v>
      </c>
      <c r="C12" s="22" t="s">
        <v>53</v>
      </c>
      <c r="D12" s="21" t="s">
        <v>10</v>
      </c>
      <c r="E12" s="23">
        <v>27</v>
      </c>
      <c r="F12" s="56"/>
      <c r="G12" s="24">
        <f>E12*F12</f>
        <v>0</v>
      </c>
    </row>
    <row r="13" spans="1:9" ht="27.6" x14ac:dyDescent="0.3">
      <c r="A13" s="20"/>
      <c r="B13" s="16"/>
      <c r="C13" s="26" t="s">
        <v>59</v>
      </c>
      <c r="D13" s="27"/>
      <c r="E13" s="28"/>
      <c r="F13" s="3"/>
      <c r="G13" s="29"/>
    </row>
    <row r="14" spans="1:9" ht="27.6" x14ac:dyDescent="0.3">
      <c r="A14" s="30" t="s">
        <v>61</v>
      </c>
      <c r="B14" s="21" t="s">
        <v>27</v>
      </c>
      <c r="C14" s="22" t="s">
        <v>54</v>
      </c>
      <c r="D14" s="31" t="s">
        <v>10</v>
      </c>
      <c r="E14" s="32">
        <v>6</v>
      </c>
      <c r="F14" s="57"/>
      <c r="G14" s="33">
        <f>E14*F14</f>
        <v>0</v>
      </c>
    </row>
    <row r="15" spans="1:9" s="1" customFormat="1" ht="27.6" x14ac:dyDescent="0.3">
      <c r="A15" s="34"/>
      <c r="B15" s="16"/>
      <c r="C15" s="17" t="s">
        <v>60</v>
      </c>
      <c r="D15" s="2"/>
      <c r="E15" s="18"/>
      <c r="F15" s="2"/>
      <c r="G15" s="35"/>
    </row>
    <row r="16" spans="1:9" s="1" customFormat="1" ht="27.6" x14ac:dyDescent="0.3">
      <c r="A16" s="36" t="s">
        <v>11</v>
      </c>
      <c r="B16" s="21" t="s">
        <v>28</v>
      </c>
      <c r="C16" s="22" t="s">
        <v>181</v>
      </c>
      <c r="D16" s="37" t="s">
        <v>10</v>
      </c>
      <c r="E16" s="23">
        <v>753</v>
      </c>
      <c r="F16" s="56"/>
      <c r="G16" s="38">
        <f>E16*F16</f>
        <v>0</v>
      </c>
      <c r="I16" s="6"/>
    </row>
    <row r="17" spans="1:9" s="1" customFormat="1" ht="27.6" x14ac:dyDescent="0.3">
      <c r="A17" s="34"/>
      <c r="B17" s="16"/>
      <c r="C17" s="17" t="s">
        <v>62</v>
      </c>
      <c r="D17" s="2"/>
      <c r="E17" s="18"/>
      <c r="F17" s="2"/>
      <c r="G17" s="35"/>
    </row>
    <row r="18" spans="1:9" s="1" customFormat="1" ht="27.6" x14ac:dyDescent="0.3">
      <c r="A18" s="36" t="s">
        <v>12</v>
      </c>
      <c r="B18" s="21" t="s">
        <v>29</v>
      </c>
      <c r="C18" s="22" t="s">
        <v>172</v>
      </c>
      <c r="D18" s="37" t="s">
        <v>10</v>
      </c>
      <c r="E18" s="23">
        <v>862</v>
      </c>
      <c r="F18" s="56"/>
      <c r="G18" s="38">
        <f>E18*F18</f>
        <v>0</v>
      </c>
      <c r="I18" s="6"/>
    </row>
    <row r="19" spans="1:9" s="1" customFormat="1" ht="27.6" x14ac:dyDescent="0.3">
      <c r="A19" s="34"/>
      <c r="B19" s="16"/>
      <c r="C19" s="17" t="s">
        <v>64</v>
      </c>
      <c r="D19" s="2"/>
      <c r="E19" s="18"/>
      <c r="F19" s="2"/>
      <c r="G19" s="35"/>
    </row>
    <row r="20" spans="1:9" s="1" customFormat="1" ht="27.6" x14ac:dyDescent="0.3">
      <c r="A20" s="36" t="s">
        <v>13</v>
      </c>
      <c r="B20" s="21" t="s">
        <v>30</v>
      </c>
      <c r="C20" s="22" t="s">
        <v>182</v>
      </c>
      <c r="D20" s="37" t="s">
        <v>10</v>
      </c>
      <c r="E20" s="23">
        <v>109</v>
      </c>
      <c r="F20" s="56"/>
      <c r="G20" s="38">
        <f>E20*F20</f>
        <v>0</v>
      </c>
    </row>
    <row r="21" spans="1:9" s="1" customFormat="1" ht="27.6" x14ac:dyDescent="0.3">
      <c r="A21" s="34"/>
      <c r="B21" s="16"/>
      <c r="C21" s="17" t="s">
        <v>63</v>
      </c>
      <c r="D21" s="2"/>
      <c r="E21" s="18"/>
      <c r="F21" s="2"/>
      <c r="G21" s="35"/>
    </row>
    <row r="22" spans="1:9" s="1" customFormat="1" ht="27.6" x14ac:dyDescent="0.3">
      <c r="A22" s="36" t="s">
        <v>14</v>
      </c>
      <c r="B22" s="21" t="s">
        <v>31</v>
      </c>
      <c r="C22" s="22" t="s">
        <v>183</v>
      </c>
      <c r="D22" s="37" t="s">
        <v>10</v>
      </c>
      <c r="E22" s="23">
        <v>70</v>
      </c>
      <c r="F22" s="56"/>
      <c r="G22" s="38">
        <f>E22*F22</f>
        <v>0</v>
      </c>
    </row>
    <row r="23" spans="1:9" s="1" customFormat="1" ht="27.6" x14ac:dyDescent="0.3">
      <c r="A23" s="34"/>
      <c r="B23" s="16"/>
      <c r="C23" s="17" t="s">
        <v>65</v>
      </c>
      <c r="D23" s="2"/>
      <c r="E23" s="18"/>
      <c r="F23" s="2"/>
      <c r="G23" s="35"/>
    </row>
    <row r="24" spans="1:9" s="1" customFormat="1" ht="27.6" x14ac:dyDescent="0.3">
      <c r="A24" s="36" t="s">
        <v>15</v>
      </c>
      <c r="B24" s="21" t="s">
        <v>32</v>
      </c>
      <c r="C24" s="22" t="s">
        <v>173</v>
      </c>
      <c r="D24" s="37" t="s">
        <v>10</v>
      </c>
      <c r="E24" s="23">
        <v>70</v>
      </c>
      <c r="F24" s="56"/>
      <c r="G24" s="38">
        <f>E24*F24</f>
        <v>0</v>
      </c>
    </row>
    <row r="25" spans="1:9" s="1" customFormat="1" ht="27.6" x14ac:dyDescent="0.3">
      <c r="A25" s="34"/>
      <c r="B25" s="16"/>
      <c r="C25" s="17" t="s">
        <v>66</v>
      </c>
      <c r="D25" s="2"/>
      <c r="E25" s="18"/>
      <c r="F25" s="2"/>
      <c r="G25" s="35"/>
    </row>
    <row r="26" spans="1:9" s="1" customFormat="1" ht="27.6" x14ac:dyDescent="0.3">
      <c r="A26" s="36" t="s">
        <v>67</v>
      </c>
      <c r="B26" s="21" t="s">
        <v>33</v>
      </c>
      <c r="C26" s="22" t="s">
        <v>184</v>
      </c>
      <c r="D26" s="37" t="s">
        <v>10</v>
      </c>
      <c r="E26" s="23">
        <v>9</v>
      </c>
      <c r="F26" s="56"/>
      <c r="G26" s="38">
        <f>E26*F26</f>
        <v>0</v>
      </c>
    </row>
    <row r="27" spans="1:9" s="1" customFormat="1" ht="27.6" x14ac:dyDescent="0.3">
      <c r="A27" s="34"/>
      <c r="B27" s="16"/>
      <c r="C27" s="17" t="s">
        <v>69</v>
      </c>
      <c r="D27" s="2"/>
      <c r="E27" s="18"/>
      <c r="F27" s="2"/>
      <c r="G27" s="35"/>
    </row>
    <row r="28" spans="1:9" s="1" customFormat="1" ht="27.6" x14ac:dyDescent="0.3">
      <c r="A28" s="36" t="s">
        <v>68</v>
      </c>
      <c r="B28" s="21" t="s">
        <v>34</v>
      </c>
      <c r="C28" s="22" t="s">
        <v>185</v>
      </c>
      <c r="D28" s="37" t="s">
        <v>10</v>
      </c>
      <c r="E28" s="23">
        <v>8</v>
      </c>
      <c r="F28" s="56"/>
      <c r="G28" s="38">
        <f>E28*F28</f>
        <v>0</v>
      </c>
    </row>
    <row r="29" spans="1:9" s="1" customFormat="1" ht="27.6" x14ac:dyDescent="0.3">
      <c r="A29" s="34"/>
      <c r="B29" s="16"/>
      <c r="C29" s="17" t="s">
        <v>70</v>
      </c>
      <c r="D29" s="2"/>
      <c r="E29" s="18"/>
      <c r="F29" s="2"/>
      <c r="G29" s="35"/>
    </row>
    <row r="30" spans="1:9" s="1" customFormat="1" ht="27.6" x14ac:dyDescent="0.3">
      <c r="A30" s="36" t="s">
        <v>71</v>
      </c>
      <c r="B30" s="21" t="s">
        <v>35</v>
      </c>
      <c r="C30" s="22" t="s">
        <v>174</v>
      </c>
      <c r="D30" s="37" t="s">
        <v>10</v>
      </c>
      <c r="E30" s="23">
        <v>9</v>
      </c>
      <c r="F30" s="56"/>
      <c r="G30" s="38">
        <f>E30*F30</f>
        <v>0</v>
      </c>
    </row>
    <row r="31" spans="1:9" s="1" customFormat="1" ht="27.6" x14ac:dyDescent="0.3">
      <c r="A31" s="34"/>
      <c r="B31" s="16"/>
      <c r="C31" s="17" t="s">
        <v>77</v>
      </c>
      <c r="D31" s="2"/>
      <c r="E31" s="18"/>
      <c r="F31" s="2"/>
      <c r="G31" s="35"/>
    </row>
    <row r="32" spans="1:9" s="1" customFormat="1" ht="27.6" x14ac:dyDescent="0.3">
      <c r="A32" s="36" t="s">
        <v>72</v>
      </c>
      <c r="B32" s="21" t="s">
        <v>36</v>
      </c>
      <c r="C32" s="22" t="s">
        <v>175</v>
      </c>
      <c r="D32" s="37" t="s">
        <v>10</v>
      </c>
      <c r="E32" s="23">
        <v>8</v>
      </c>
      <c r="F32" s="56"/>
      <c r="G32" s="38">
        <f>E32*F32</f>
        <v>0</v>
      </c>
    </row>
    <row r="33" spans="1:7" s="1" customFormat="1" ht="27.6" x14ac:dyDescent="0.3">
      <c r="A33" s="34"/>
      <c r="B33" s="16"/>
      <c r="C33" s="17" t="s">
        <v>76</v>
      </c>
      <c r="D33" s="2"/>
      <c r="E33" s="18"/>
      <c r="F33" s="2"/>
      <c r="G33" s="35"/>
    </row>
    <row r="34" spans="1:7" s="1" customFormat="1" ht="27.6" x14ac:dyDescent="0.3">
      <c r="A34" s="36" t="s">
        <v>16</v>
      </c>
      <c r="B34" s="21" t="s">
        <v>37</v>
      </c>
      <c r="C34" s="22" t="s">
        <v>186</v>
      </c>
      <c r="D34" s="37" t="s">
        <v>10</v>
      </c>
      <c r="E34" s="23">
        <v>7</v>
      </c>
      <c r="F34" s="56"/>
      <c r="G34" s="38">
        <f>E34*F34</f>
        <v>0</v>
      </c>
    </row>
    <row r="35" spans="1:7" s="1" customFormat="1" ht="27.6" x14ac:dyDescent="0.3">
      <c r="A35" s="34"/>
      <c r="B35" s="16"/>
      <c r="C35" s="17" t="s">
        <v>75</v>
      </c>
      <c r="D35" s="2"/>
      <c r="E35" s="18"/>
      <c r="F35" s="2"/>
      <c r="G35" s="35"/>
    </row>
    <row r="36" spans="1:7" s="1" customFormat="1" ht="27.6" x14ac:dyDescent="0.3">
      <c r="A36" s="36" t="s">
        <v>17</v>
      </c>
      <c r="B36" s="21" t="s">
        <v>38</v>
      </c>
      <c r="C36" s="22" t="s">
        <v>176</v>
      </c>
      <c r="D36" s="37" t="s">
        <v>10</v>
      </c>
      <c r="E36" s="23">
        <v>53</v>
      </c>
      <c r="F36" s="56"/>
      <c r="G36" s="38">
        <f>E36*F36</f>
        <v>0</v>
      </c>
    </row>
    <row r="37" spans="1:7" s="1" customFormat="1" ht="27.6" x14ac:dyDescent="0.3">
      <c r="A37" s="34"/>
      <c r="B37" s="16"/>
      <c r="C37" s="17" t="s">
        <v>74</v>
      </c>
      <c r="D37" s="2"/>
      <c r="E37" s="18"/>
      <c r="F37" s="2"/>
      <c r="G37" s="35"/>
    </row>
    <row r="38" spans="1:7" s="1" customFormat="1" ht="27.6" x14ac:dyDescent="0.3">
      <c r="A38" s="36" t="s">
        <v>18</v>
      </c>
      <c r="B38" s="21" t="s">
        <v>39</v>
      </c>
      <c r="C38" s="22" t="s">
        <v>187</v>
      </c>
      <c r="D38" s="37" t="s">
        <v>10</v>
      </c>
      <c r="E38" s="23">
        <v>46</v>
      </c>
      <c r="F38" s="56"/>
      <c r="G38" s="38">
        <f>E38*F38</f>
        <v>0</v>
      </c>
    </row>
    <row r="39" spans="1:7" s="1" customFormat="1" ht="27.6" x14ac:dyDescent="0.3">
      <c r="A39" s="34"/>
      <c r="B39" s="16"/>
      <c r="C39" s="17" t="s">
        <v>73</v>
      </c>
      <c r="D39" s="2"/>
      <c r="E39" s="18"/>
      <c r="F39" s="2"/>
      <c r="G39" s="35"/>
    </row>
    <row r="40" spans="1:7" ht="27.6" x14ac:dyDescent="0.3">
      <c r="A40" s="36" t="s">
        <v>19</v>
      </c>
      <c r="B40" s="21" t="s">
        <v>40</v>
      </c>
      <c r="C40" s="22" t="s">
        <v>79</v>
      </c>
      <c r="D40" s="21" t="s">
        <v>10</v>
      </c>
      <c r="E40" s="23">
        <v>8</v>
      </c>
      <c r="F40" s="56"/>
      <c r="G40" s="38">
        <f>E40*F40</f>
        <v>0</v>
      </c>
    </row>
    <row r="41" spans="1:7" ht="27.6" x14ac:dyDescent="0.3">
      <c r="A41" s="34"/>
      <c r="B41" s="16"/>
      <c r="C41" s="17" t="s">
        <v>78</v>
      </c>
      <c r="D41" s="4"/>
      <c r="E41" s="18"/>
      <c r="F41" s="2"/>
      <c r="G41" s="35"/>
    </row>
    <row r="42" spans="1:7" s="1" customFormat="1" ht="30" customHeight="1" x14ac:dyDescent="0.3">
      <c r="A42" s="36" t="s">
        <v>20</v>
      </c>
      <c r="B42" s="21" t="s">
        <v>41</v>
      </c>
      <c r="C42" s="39" t="s">
        <v>177</v>
      </c>
      <c r="D42" s="37" t="s">
        <v>10</v>
      </c>
      <c r="E42" s="23">
        <v>240</v>
      </c>
      <c r="F42" s="56"/>
      <c r="G42" s="38">
        <f>E42*F42</f>
        <v>0</v>
      </c>
    </row>
    <row r="43" spans="1:7" s="1" customFormat="1" ht="27.6" x14ac:dyDescent="0.3">
      <c r="A43" s="34"/>
      <c r="B43" s="16"/>
      <c r="C43" s="17" t="s">
        <v>80</v>
      </c>
      <c r="D43" s="2"/>
      <c r="E43" s="18"/>
      <c r="F43" s="2"/>
      <c r="G43" s="35"/>
    </row>
    <row r="44" spans="1:7" s="1" customFormat="1" ht="30" customHeight="1" x14ac:dyDescent="0.3">
      <c r="A44" s="36" t="s">
        <v>42</v>
      </c>
      <c r="B44" s="21" t="s">
        <v>91</v>
      </c>
      <c r="C44" s="39" t="s">
        <v>188</v>
      </c>
      <c r="D44" s="37" t="s">
        <v>10</v>
      </c>
      <c r="E44" s="23">
        <v>45</v>
      </c>
      <c r="F44" s="56"/>
      <c r="G44" s="38">
        <f>E44*F44</f>
        <v>0</v>
      </c>
    </row>
    <row r="45" spans="1:7" s="1" customFormat="1" ht="27.6" x14ac:dyDescent="0.3">
      <c r="A45" s="34"/>
      <c r="B45" s="16"/>
      <c r="C45" s="17" t="s">
        <v>82</v>
      </c>
      <c r="D45" s="2"/>
      <c r="E45" s="18"/>
      <c r="F45" s="2"/>
      <c r="G45" s="35"/>
    </row>
    <row r="46" spans="1:7" s="1" customFormat="1" ht="30" customHeight="1" x14ac:dyDescent="0.3">
      <c r="A46" s="36" t="s">
        <v>43</v>
      </c>
      <c r="B46" s="21" t="s">
        <v>92</v>
      </c>
      <c r="C46" s="39" t="s">
        <v>189</v>
      </c>
      <c r="D46" s="37" t="s">
        <v>10</v>
      </c>
      <c r="E46" s="23">
        <v>136</v>
      </c>
      <c r="F46" s="56"/>
      <c r="G46" s="38">
        <f>E46*F46</f>
        <v>0</v>
      </c>
    </row>
    <row r="47" spans="1:7" s="1" customFormat="1" ht="27.6" x14ac:dyDescent="0.3">
      <c r="A47" s="34"/>
      <c r="B47" s="16"/>
      <c r="C47" s="17" t="s">
        <v>81</v>
      </c>
      <c r="D47" s="2"/>
      <c r="E47" s="18"/>
      <c r="F47" s="2"/>
      <c r="G47" s="35"/>
    </row>
    <row r="48" spans="1:7" s="1" customFormat="1" ht="30" customHeight="1" x14ac:dyDescent="0.3">
      <c r="A48" s="36" t="s">
        <v>83</v>
      </c>
      <c r="B48" s="21" t="s">
        <v>93</v>
      </c>
      <c r="C48" s="39" t="s">
        <v>190</v>
      </c>
      <c r="D48" s="37" t="s">
        <v>10</v>
      </c>
      <c r="E48" s="23">
        <v>27</v>
      </c>
      <c r="F48" s="56"/>
      <c r="G48" s="38">
        <f>E48*F48</f>
        <v>0</v>
      </c>
    </row>
    <row r="49" spans="1:10" s="1" customFormat="1" ht="27.6" x14ac:dyDescent="0.3">
      <c r="A49" s="34"/>
      <c r="B49" s="16"/>
      <c r="C49" s="17" t="s">
        <v>81</v>
      </c>
      <c r="D49" s="2"/>
      <c r="E49" s="18"/>
      <c r="F49" s="2"/>
      <c r="G49" s="35"/>
    </row>
    <row r="50" spans="1:10" s="1" customFormat="1" ht="41.4" x14ac:dyDescent="0.3">
      <c r="A50" s="40" t="s">
        <v>84</v>
      </c>
      <c r="B50" s="21" t="s">
        <v>94</v>
      </c>
      <c r="C50" s="39" t="s">
        <v>178</v>
      </c>
      <c r="D50" s="37" t="s">
        <v>10</v>
      </c>
      <c r="E50" s="23">
        <v>4</v>
      </c>
      <c r="F50" s="56"/>
      <c r="G50" s="38">
        <f>E50*F50</f>
        <v>0</v>
      </c>
    </row>
    <row r="51" spans="1:10" s="1" customFormat="1" ht="27.6" x14ac:dyDescent="0.3">
      <c r="A51" s="34"/>
      <c r="B51" s="16"/>
      <c r="C51" s="17" t="s">
        <v>85</v>
      </c>
      <c r="D51" s="2"/>
      <c r="E51" s="18"/>
      <c r="F51" s="2"/>
      <c r="G51" s="35"/>
      <c r="J51" s="6"/>
    </row>
    <row r="52" spans="1:10" s="1" customFormat="1" ht="41.4" x14ac:dyDescent="0.3">
      <c r="A52" s="40" t="s">
        <v>86</v>
      </c>
      <c r="B52" s="21" t="s">
        <v>95</v>
      </c>
      <c r="C52" s="41" t="s">
        <v>129</v>
      </c>
      <c r="D52" s="37" t="s">
        <v>10</v>
      </c>
      <c r="E52" s="23">
        <v>4</v>
      </c>
      <c r="F52" s="56"/>
      <c r="G52" s="38">
        <f>E52*F52</f>
        <v>0</v>
      </c>
      <c r="J52" s="6"/>
    </row>
    <row r="53" spans="1:10" s="1" customFormat="1" ht="27.6" x14ac:dyDescent="0.3">
      <c r="A53" s="34"/>
      <c r="B53" s="16"/>
      <c r="C53" s="17" t="s">
        <v>87</v>
      </c>
      <c r="D53" s="2"/>
      <c r="E53" s="18"/>
      <c r="F53" s="2"/>
      <c r="G53" s="35"/>
      <c r="I53" s="6"/>
    </row>
    <row r="54" spans="1:10" s="1" customFormat="1" ht="27.6" x14ac:dyDescent="0.3">
      <c r="A54" s="40" t="s">
        <v>89</v>
      </c>
      <c r="B54" s="21" t="s">
        <v>96</v>
      </c>
      <c r="C54" s="41" t="s">
        <v>88</v>
      </c>
      <c r="D54" s="37" t="s">
        <v>10</v>
      </c>
      <c r="E54" s="23">
        <v>1</v>
      </c>
      <c r="F54" s="56"/>
      <c r="G54" s="38">
        <f>E54*F54</f>
        <v>0</v>
      </c>
    </row>
    <row r="55" spans="1:10" s="1" customFormat="1" ht="27.6" x14ac:dyDescent="0.3">
      <c r="A55" s="34"/>
      <c r="B55" s="16"/>
      <c r="C55" s="17" t="s">
        <v>90</v>
      </c>
      <c r="D55" s="2"/>
      <c r="E55" s="18"/>
      <c r="F55" s="2"/>
      <c r="G55" s="35"/>
    </row>
    <row r="56" spans="1:10" s="1" customFormat="1" ht="27.6" x14ac:dyDescent="0.3">
      <c r="A56" s="40" t="s">
        <v>97</v>
      </c>
      <c r="B56" s="21" t="s">
        <v>109</v>
      </c>
      <c r="C56" s="41" t="s">
        <v>101</v>
      </c>
      <c r="D56" s="37" t="s">
        <v>10</v>
      </c>
      <c r="E56" s="23">
        <v>1</v>
      </c>
      <c r="F56" s="56"/>
      <c r="G56" s="38">
        <f>E56*F56</f>
        <v>0</v>
      </c>
    </row>
    <row r="57" spans="1:10" s="1" customFormat="1" ht="27.6" x14ac:dyDescent="0.3">
      <c r="A57" s="34"/>
      <c r="B57" s="16"/>
      <c r="C57" s="17" t="s">
        <v>98</v>
      </c>
      <c r="D57" s="2"/>
      <c r="E57" s="18"/>
      <c r="F57" s="2"/>
      <c r="G57" s="35"/>
    </row>
    <row r="58" spans="1:10" s="1" customFormat="1" ht="27.6" x14ac:dyDescent="0.3">
      <c r="A58" s="40" t="s">
        <v>99</v>
      </c>
      <c r="B58" s="21" t="s">
        <v>110</v>
      </c>
      <c r="C58" s="41" t="s">
        <v>102</v>
      </c>
      <c r="D58" s="37" t="s">
        <v>10</v>
      </c>
      <c r="E58" s="23">
        <v>1</v>
      </c>
      <c r="F58" s="56"/>
      <c r="G58" s="38">
        <f>E58*F58</f>
        <v>0</v>
      </c>
    </row>
    <row r="59" spans="1:10" s="1" customFormat="1" ht="27.6" x14ac:dyDescent="0.3">
      <c r="A59" s="34"/>
      <c r="B59" s="16"/>
      <c r="C59" s="17" t="s">
        <v>100</v>
      </c>
      <c r="D59" s="2"/>
      <c r="E59" s="18"/>
      <c r="F59" s="2"/>
      <c r="G59" s="35"/>
    </row>
    <row r="60" spans="1:10" s="1" customFormat="1" ht="27.6" x14ac:dyDescent="0.3">
      <c r="A60" s="36" t="s">
        <v>103</v>
      </c>
      <c r="B60" s="21" t="s">
        <v>111</v>
      </c>
      <c r="C60" s="22" t="s">
        <v>179</v>
      </c>
      <c r="D60" s="37" t="s">
        <v>10</v>
      </c>
      <c r="E60" s="23">
        <v>24</v>
      </c>
      <c r="F60" s="56"/>
      <c r="G60" s="38">
        <f>E60*F60</f>
        <v>0</v>
      </c>
    </row>
    <row r="61" spans="1:10" s="1" customFormat="1" ht="27.6" x14ac:dyDescent="0.3">
      <c r="A61" s="34"/>
      <c r="B61" s="16"/>
      <c r="C61" s="17" t="s">
        <v>104</v>
      </c>
      <c r="D61" s="2"/>
      <c r="E61" s="18"/>
      <c r="F61" s="2"/>
      <c r="G61" s="35"/>
    </row>
    <row r="62" spans="1:10" s="1" customFormat="1" ht="27.6" x14ac:dyDescent="0.3">
      <c r="A62" s="36" t="s">
        <v>106</v>
      </c>
      <c r="B62" s="21" t="s">
        <v>112</v>
      </c>
      <c r="C62" s="22" t="s">
        <v>170</v>
      </c>
      <c r="D62" s="37" t="s">
        <v>10</v>
      </c>
      <c r="E62" s="23">
        <v>24</v>
      </c>
      <c r="F62" s="56"/>
      <c r="G62" s="38">
        <f>E62*F62</f>
        <v>0</v>
      </c>
    </row>
    <row r="63" spans="1:10" s="1" customFormat="1" ht="27.6" x14ac:dyDescent="0.3">
      <c r="A63" s="34"/>
      <c r="B63" s="16"/>
      <c r="C63" s="17" t="s">
        <v>105</v>
      </c>
      <c r="D63" s="2"/>
      <c r="E63" s="18"/>
      <c r="F63" s="2"/>
      <c r="G63" s="35"/>
    </row>
    <row r="64" spans="1:10" s="1" customFormat="1" ht="41.4" x14ac:dyDescent="0.3">
      <c r="A64" s="36" t="s">
        <v>107</v>
      </c>
      <c r="B64" s="21" t="s">
        <v>113</v>
      </c>
      <c r="C64" s="22" t="s">
        <v>168</v>
      </c>
      <c r="D64" s="37" t="s">
        <v>10</v>
      </c>
      <c r="E64" s="23">
        <v>8</v>
      </c>
      <c r="F64" s="56"/>
      <c r="G64" s="38">
        <f>E64*F64</f>
        <v>0</v>
      </c>
    </row>
    <row r="65" spans="1:9" s="1" customFormat="1" ht="27.6" x14ac:dyDescent="0.3">
      <c r="A65" s="34"/>
      <c r="B65" s="16"/>
      <c r="C65" s="17" t="s">
        <v>122</v>
      </c>
      <c r="D65" s="2"/>
      <c r="E65" s="42"/>
      <c r="F65" s="2"/>
      <c r="G65" s="35"/>
    </row>
    <row r="66" spans="1:9" s="1" customFormat="1" ht="41.4" x14ac:dyDescent="0.3">
      <c r="A66" s="36" t="s">
        <v>108</v>
      </c>
      <c r="B66" s="21" t="s">
        <v>114</v>
      </c>
      <c r="C66" s="22" t="s">
        <v>169</v>
      </c>
      <c r="D66" s="37" t="s">
        <v>10</v>
      </c>
      <c r="E66" s="23">
        <v>45</v>
      </c>
      <c r="F66" s="56"/>
      <c r="G66" s="38">
        <f>E66*F66</f>
        <v>0</v>
      </c>
    </row>
    <row r="67" spans="1:9" s="1" customFormat="1" ht="27.6" x14ac:dyDescent="0.3">
      <c r="A67" s="34"/>
      <c r="B67" s="16"/>
      <c r="C67" s="17" t="s">
        <v>121</v>
      </c>
      <c r="D67" s="2"/>
      <c r="E67" s="18"/>
      <c r="F67" s="2"/>
      <c r="G67" s="35"/>
    </row>
    <row r="68" spans="1:9" s="1" customFormat="1" ht="27.6" x14ac:dyDescent="0.3">
      <c r="A68" s="36" t="s">
        <v>115</v>
      </c>
      <c r="B68" s="21" t="s">
        <v>119</v>
      </c>
      <c r="C68" s="22" t="s">
        <v>180</v>
      </c>
      <c r="D68" s="37" t="s">
        <v>10</v>
      </c>
      <c r="E68" s="23">
        <v>1</v>
      </c>
      <c r="F68" s="56"/>
      <c r="G68" s="38">
        <f>E68*F68</f>
        <v>0</v>
      </c>
    </row>
    <row r="69" spans="1:9" s="1" customFormat="1" ht="27.6" x14ac:dyDescent="0.3">
      <c r="A69" s="34"/>
      <c r="B69" s="16"/>
      <c r="C69" s="17" t="s">
        <v>116</v>
      </c>
      <c r="D69" s="2"/>
      <c r="E69" s="18"/>
      <c r="F69" s="2"/>
      <c r="G69" s="35"/>
    </row>
    <row r="70" spans="1:9" s="1" customFormat="1" ht="27.6" x14ac:dyDescent="0.3">
      <c r="A70" s="36" t="s">
        <v>118</v>
      </c>
      <c r="B70" s="21" t="s">
        <v>120</v>
      </c>
      <c r="C70" s="22" t="s">
        <v>171</v>
      </c>
      <c r="D70" s="37" t="s">
        <v>10</v>
      </c>
      <c r="E70" s="23">
        <v>1</v>
      </c>
      <c r="F70" s="56"/>
      <c r="G70" s="38">
        <f>E70*F70</f>
        <v>0</v>
      </c>
    </row>
    <row r="71" spans="1:9" s="1" customFormat="1" ht="27.6" x14ac:dyDescent="0.3">
      <c r="A71" s="34"/>
      <c r="B71" s="16"/>
      <c r="C71" s="17" t="s">
        <v>117</v>
      </c>
      <c r="D71" s="2"/>
      <c r="E71" s="18"/>
      <c r="F71" s="2"/>
      <c r="G71" s="35"/>
    </row>
    <row r="72" spans="1:9" s="1" customFormat="1" ht="30" customHeight="1" x14ac:dyDescent="0.3">
      <c r="A72" s="36" t="s">
        <v>123</v>
      </c>
      <c r="B72" s="21" t="s">
        <v>149</v>
      </c>
      <c r="C72" s="39" t="s">
        <v>191</v>
      </c>
      <c r="D72" s="37" t="s">
        <v>10</v>
      </c>
      <c r="E72" s="23">
        <v>1</v>
      </c>
      <c r="F72" s="56"/>
      <c r="G72" s="38">
        <f>E72*F72</f>
        <v>0</v>
      </c>
    </row>
    <row r="73" spans="1:9" s="1" customFormat="1" ht="27.6" x14ac:dyDescent="0.3">
      <c r="A73" s="34"/>
      <c r="B73" s="16"/>
      <c r="C73" s="17" t="s">
        <v>124</v>
      </c>
      <c r="D73" s="2"/>
      <c r="E73" s="18"/>
      <c r="F73" s="2"/>
      <c r="G73" s="35"/>
    </row>
    <row r="74" spans="1:9" s="1" customFormat="1" ht="41.4" x14ac:dyDescent="0.3">
      <c r="A74" s="40" t="s">
        <v>125</v>
      </c>
      <c r="B74" s="21" t="s">
        <v>150</v>
      </c>
      <c r="C74" s="41" t="s">
        <v>130</v>
      </c>
      <c r="D74" s="37" t="s">
        <v>10</v>
      </c>
      <c r="E74" s="23">
        <v>1</v>
      </c>
      <c r="F74" s="56"/>
      <c r="G74" s="38">
        <f>E74*F74</f>
        <v>0</v>
      </c>
      <c r="I74" s="6"/>
    </row>
    <row r="75" spans="1:9" s="1" customFormat="1" ht="27.6" x14ac:dyDescent="0.3">
      <c r="A75" s="34"/>
      <c r="B75" s="16"/>
      <c r="C75" s="17" t="s">
        <v>128</v>
      </c>
      <c r="D75" s="2"/>
      <c r="E75" s="18"/>
      <c r="F75" s="2"/>
      <c r="G75" s="35"/>
    </row>
    <row r="76" spans="1:9" s="1" customFormat="1" ht="41.4" x14ac:dyDescent="0.3">
      <c r="A76" s="40" t="s">
        <v>126</v>
      </c>
      <c r="B76" s="21" t="s">
        <v>151</v>
      </c>
      <c r="C76" s="41" t="s">
        <v>131</v>
      </c>
      <c r="D76" s="37" t="s">
        <v>10</v>
      </c>
      <c r="E76" s="23">
        <v>1</v>
      </c>
      <c r="F76" s="56"/>
      <c r="G76" s="38">
        <f>E76*F76</f>
        <v>0</v>
      </c>
    </row>
    <row r="77" spans="1:9" s="1" customFormat="1" ht="27.6" x14ac:dyDescent="0.3">
      <c r="A77" s="34"/>
      <c r="B77" s="16"/>
      <c r="C77" s="17" t="s">
        <v>127</v>
      </c>
      <c r="D77" s="2"/>
      <c r="E77" s="18"/>
      <c r="F77" s="2"/>
      <c r="G77" s="35"/>
    </row>
    <row r="78" spans="1:9" x14ac:dyDescent="0.3">
      <c r="A78" s="30" t="s">
        <v>133</v>
      </c>
      <c r="B78" s="21" t="s">
        <v>152</v>
      </c>
      <c r="C78" s="43" t="s">
        <v>132</v>
      </c>
      <c r="D78" s="31" t="s">
        <v>10</v>
      </c>
      <c r="E78" s="43">
        <v>1</v>
      </c>
      <c r="F78" s="58"/>
      <c r="G78" s="33">
        <f>E78*F78</f>
        <v>0</v>
      </c>
    </row>
    <row r="79" spans="1:9" ht="27.6" x14ac:dyDescent="0.3">
      <c r="A79" s="15"/>
      <c r="B79" s="16"/>
      <c r="C79" s="17" t="s">
        <v>134</v>
      </c>
      <c r="D79" s="4"/>
      <c r="E79" s="44"/>
      <c r="F79" s="4"/>
      <c r="G79" s="19"/>
    </row>
    <row r="80" spans="1:9" x14ac:dyDescent="0.3">
      <c r="A80" s="30" t="s">
        <v>135</v>
      </c>
      <c r="B80" s="21" t="s">
        <v>153</v>
      </c>
      <c r="C80" s="43" t="s">
        <v>137</v>
      </c>
      <c r="D80" s="31" t="s">
        <v>10</v>
      </c>
      <c r="E80" s="43">
        <v>1</v>
      </c>
      <c r="F80" s="58"/>
      <c r="G80" s="33">
        <f>E80*F80</f>
        <v>0</v>
      </c>
    </row>
    <row r="81" spans="1:7" ht="27.6" x14ac:dyDescent="0.3">
      <c r="A81" s="15"/>
      <c r="B81" s="16"/>
      <c r="C81" s="17" t="s">
        <v>136</v>
      </c>
      <c r="D81" s="4"/>
      <c r="E81" s="18"/>
      <c r="F81" s="4"/>
      <c r="G81" s="19"/>
    </row>
    <row r="82" spans="1:7" x14ac:dyDescent="0.3">
      <c r="A82" s="20" t="s">
        <v>138</v>
      </c>
      <c r="B82" s="21" t="s">
        <v>154</v>
      </c>
      <c r="C82" s="25" t="s">
        <v>139</v>
      </c>
      <c r="D82" s="21" t="s">
        <v>10</v>
      </c>
      <c r="E82" s="23">
        <v>1</v>
      </c>
      <c r="F82" s="56"/>
      <c r="G82" s="24">
        <f>E82*F82</f>
        <v>0</v>
      </c>
    </row>
    <row r="83" spans="1:7" ht="27.6" x14ac:dyDescent="0.3">
      <c r="A83" s="15"/>
      <c r="B83" s="16"/>
      <c r="C83" s="26" t="s">
        <v>144</v>
      </c>
      <c r="D83" s="4"/>
      <c r="E83" s="18"/>
      <c r="F83" s="2"/>
      <c r="G83" s="19"/>
    </row>
    <row r="84" spans="1:7" s="1" customFormat="1" ht="30" customHeight="1" x14ac:dyDescent="0.3">
      <c r="A84" s="36" t="s">
        <v>140</v>
      </c>
      <c r="B84" s="21" t="s">
        <v>155</v>
      </c>
      <c r="C84" s="39" t="s">
        <v>141</v>
      </c>
      <c r="D84" s="37" t="s">
        <v>10</v>
      </c>
      <c r="E84" s="23">
        <v>6</v>
      </c>
      <c r="F84" s="56"/>
      <c r="G84" s="38">
        <f>E84*F84</f>
        <v>0</v>
      </c>
    </row>
    <row r="85" spans="1:7" s="1" customFormat="1" ht="27.6" x14ac:dyDescent="0.3">
      <c r="A85" s="34"/>
      <c r="B85" s="16"/>
      <c r="C85" s="17" t="s">
        <v>145</v>
      </c>
      <c r="D85" s="2"/>
      <c r="E85" s="18"/>
      <c r="F85" s="2"/>
      <c r="G85" s="35"/>
    </row>
    <row r="86" spans="1:7" ht="27.6" x14ac:dyDescent="0.3">
      <c r="A86" s="30" t="s">
        <v>142</v>
      </c>
      <c r="B86" s="21" t="s">
        <v>156</v>
      </c>
      <c r="C86" s="22" t="s">
        <v>143</v>
      </c>
      <c r="D86" s="31" t="s">
        <v>10</v>
      </c>
      <c r="E86" s="32">
        <v>2</v>
      </c>
      <c r="F86" s="57"/>
      <c r="G86" s="33">
        <f>E86*F86</f>
        <v>0</v>
      </c>
    </row>
    <row r="87" spans="1:7" s="1" customFormat="1" ht="27.6" x14ac:dyDescent="0.3">
      <c r="A87" s="34"/>
      <c r="B87" s="16"/>
      <c r="C87" s="17" t="s">
        <v>146</v>
      </c>
      <c r="D87" s="2"/>
      <c r="E87" s="18"/>
      <c r="F87" s="2"/>
      <c r="G87" s="35"/>
    </row>
    <row r="88" spans="1:7" s="1" customFormat="1" ht="30" customHeight="1" x14ac:dyDescent="0.3">
      <c r="A88" s="36" t="s">
        <v>147</v>
      </c>
      <c r="B88" s="21" t="s">
        <v>157</v>
      </c>
      <c r="C88" s="39" t="s">
        <v>192</v>
      </c>
      <c r="D88" s="37" t="s">
        <v>10</v>
      </c>
      <c r="E88" s="23">
        <v>3</v>
      </c>
      <c r="F88" s="56"/>
      <c r="G88" s="38">
        <f>E88*F88</f>
        <v>0</v>
      </c>
    </row>
    <row r="89" spans="1:7" s="1" customFormat="1" ht="27.6" x14ac:dyDescent="0.3">
      <c r="A89" s="34"/>
      <c r="B89" s="16"/>
      <c r="C89" s="17" t="s">
        <v>161</v>
      </c>
      <c r="D89" s="2"/>
      <c r="E89" s="18"/>
      <c r="F89" s="2"/>
      <c r="G89" s="35"/>
    </row>
    <row r="90" spans="1:7" s="1" customFormat="1" ht="30" customHeight="1" x14ac:dyDescent="0.3">
      <c r="A90" s="36" t="s">
        <v>148</v>
      </c>
      <c r="B90" s="21" t="s">
        <v>165</v>
      </c>
      <c r="C90" s="39" t="s">
        <v>163</v>
      </c>
      <c r="D90" s="37" t="s">
        <v>10</v>
      </c>
      <c r="E90" s="23">
        <v>10</v>
      </c>
      <c r="F90" s="56"/>
      <c r="G90" s="38">
        <f>E90*F90</f>
        <v>0</v>
      </c>
    </row>
    <row r="91" spans="1:7" s="1" customFormat="1" ht="27.6" x14ac:dyDescent="0.3">
      <c r="A91" s="34"/>
      <c r="B91" s="16"/>
      <c r="C91" s="17" t="s">
        <v>164</v>
      </c>
      <c r="D91" s="2"/>
      <c r="E91" s="18"/>
      <c r="F91" s="2"/>
      <c r="G91" s="35"/>
    </row>
    <row r="92" spans="1:7" s="1" customFormat="1" x14ac:dyDescent="0.3">
      <c r="A92" s="40" t="s">
        <v>160</v>
      </c>
      <c r="B92" s="21" t="s">
        <v>159</v>
      </c>
      <c r="C92" s="41" t="s">
        <v>24</v>
      </c>
      <c r="D92" s="45" t="s">
        <v>21</v>
      </c>
      <c r="E92" s="32">
        <v>1</v>
      </c>
      <c r="F92" s="57"/>
      <c r="G92" s="46">
        <f>E92*F92</f>
        <v>0</v>
      </c>
    </row>
    <row r="93" spans="1:7" s="1" customFormat="1" ht="27.6" x14ac:dyDescent="0.3">
      <c r="A93" s="34"/>
      <c r="B93" s="16"/>
      <c r="C93" s="17" t="s">
        <v>22</v>
      </c>
      <c r="D93" s="2"/>
      <c r="E93" s="18"/>
      <c r="F93" s="2"/>
      <c r="G93" s="35"/>
    </row>
    <row r="94" spans="1:7" s="1" customFormat="1" x14ac:dyDescent="0.3">
      <c r="A94" s="36" t="s">
        <v>166</v>
      </c>
      <c r="B94" s="21" t="s">
        <v>162</v>
      </c>
      <c r="C94" s="22" t="s">
        <v>23</v>
      </c>
      <c r="D94" s="37" t="s">
        <v>21</v>
      </c>
      <c r="E94" s="23">
        <v>1</v>
      </c>
      <c r="F94" s="56"/>
      <c r="G94" s="38">
        <f>E94*F94</f>
        <v>0</v>
      </c>
    </row>
    <row r="95" spans="1:7" s="1" customFormat="1" ht="28.2" thickBot="1" x14ac:dyDescent="0.35">
      <c r="A95" s="47"/>
      <c r="B95" s="48"/>
      <c r="C95" s="49" t="s">
        <v>22</v>
      </c>
      <c r="D95" s="5"/>
      <c r="E95" s="50"/>
      <c r="F95" s="5"/>
      <c r="G95" s="51"/>
    </row>
    <row r="96" spans="1:7" s="1" customFormat="1" ht="15" thickBot="1" x14ac:dyDescent="0.35">
      <c r="A96" s="36"/>
      <c r="B96" s="23"/>
      <c r="C96" s="52"/>
      <c r="D96" s="28"/>
      <c r="E96" s="28"/>
      <c r="F96" s="53" t="s">
        <v>25</v>
      </c>
      <c r="G96" s="54">
        <f>SUM(G4:G95)</f>
        <v>0</v>
      </c>
    </row>
    <row r="97" s="1" customFormat="1" x14ac:dyDescent="0.3"/>
  </sheetData>
  <sheetProtection password="8A8D" sheet="1" objects="1" scenarios="1"/>
  <mergeCells count="2">
    <mergeCell ref="A2:G2"/>
    <mergeCell ref="A1:G1"/>
  </mergeCells>
  <pageMargins left="0.7" right="0.7" top="0.78740157499999996" bottom="0.78740157499999996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Havlík Tomáš Bc.</cp:lastModifiedBy>
  <cp:lastPrinted>2021-11-16T13:09:08Z</cp:lastPrinted>
  <dcterms:created xsi:type="dcterms:W3CDTF">2017-12-18T06:39:00Z</dcterms:created>
  <dcterms:modified xsi:type="dcterms:W3CDTF">2021-11-16T13:31:08Z</dcterms:modified>
</cp:coreProperties>
</file>